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34696\Dropbox\Calidad Carmen\Anexos TFE\Buenos\"/>
    </mc:Choice>
  </mc:AlternateContent>
  <xr:revisionPtr revIDLastSave="0" documentId="8_{C968E83D-B4F1-4524-9233-A4F80645789C}" xr6:coauthVersionLast="47" xr6:coauthVersionMax="47" xr10:uidLastSave="{00000000-0000-0000-0000-000000000000}"/>
  <bookViews>
    <workbookView xWindow="-120" yWindow="-120" windowWidth="20640" windowHeight="11760" tabRatio="724" xr2:uid="{00000000-000D-0000-FFFF-FFFF00000000}"/>
  </bookViews>
  <sheets>
    <sheet name="1.Rubrica_Tribunal" sheetId="4" r:id="rId1"/>
    <sheet name="3.Rubrica_Tutor" sheetId="5" r:id="rId2"/>
    <sheet name="Nota final" sheetId="3" r:id="rId3"/>
    <sheet name="Rubrica_Enf_mod_trib_trib" sheetId="9" r:id="rId4"/>
    <sheet name="Rubrica_Enf_mod_trib_tut" sheetId="8" r:id="rId5"/>
  </sheets>
  <definedNames>
    <definedName name="_xlnm.Print_Area" localSheetId="0">'1.Rubrica_Tribunal'!$1:$29</definedName>
    <definedName name="_xlnm.Print_Area" localSheetId="1">'3.Rubrica_Tutor'!$1:$29</definedName>
    <definedName name="_xlnm.Print_Area" localSheetId="2">'Nota final'!$A$1:$P$28</definedName>
    <definedName name="Calificación">'Nota final'!$G$19:$G$19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5" l="1"/>
  <c r="H11" i="5"/>
  <c r="B21" i="3"/>
  <c r="H12" i="5"/>
  <c r="B22" i="3"/>
  <c r="H13" i="5"/>
  <c r="B23" i="3"/>
  <c r="H14" i="5"/>
  <c r="B24" i="3"/>
  <c r="B25" i="3"/>
  <c r="H11" i="4"/>
  <c r="B13" i="3"/>
  <c r="H12" i="4"/>
  <c r="B14" i="3"/>
  <c r="H13" i="4"/>
  <c r="B15" i="3"/>
  <c r="H14" i="4"/>
  <c r="B16" i="3"/>
  <c r="H15" i="4"/>
  <c r="B17" i="3"/>
  <c r="B18" i="3"/>
  <c r="K9" i="4"/>
  <c r="B9" i="3"/>
  <c r="K9" i="5"/>
  <c r="B10" i="3"/>
  <c r="D6" i="3"/>
  <c r="C17" i="3"/>
  <c r="C16" i="3"/>
  <c r="B15" i="5"/>
  <c r="B16" i="4"/>
  <c r="C24" i="3"/>
  <c r="C23" i="3"/>
  <c r="C22" i="3"/>
  <c r="C21" i="3"/>
  <c r="D10" i="3"/>
  <c r="C4" i="3"/>
  <c r="C14" i="3"/>
  <c r="C15" i="3"/>
  <c r="C13" i="3"/>
  <c r="D9" i="3"/>
</calcChain>
</file>

<file path=xl/sharedStrings.xml><?xml version="1.0" encoding="utf-8"?>
<sst xmlns="http://schemas.openxmlformats.org/spreadsheetml/2006/main" count="134" uniqueCount="81">
  <si>
    <t>Peso</t>
  </si>
  <si>
    <t>Calif.</t>
  </si>
  <si>
    <t>Calif. Trib.</t>
  </si>
  <si>
    <t>Calif. Tribunal:</t>
  </si>
  <si>
    <t>Presidente</t>
  </si>
  <si>
    <t>Vocal 1</t>
  </si>
  <si>
    <t>Vocal 2</t>
  </si>
  <si>
    <t>PLANTILLA PARA LA VALORACIÓN NUMÉRICA DEL TFG:</t>
  </si>
  <si>
    <t xml:space="preserve">Alumno: </t>
  </si>
  <si>
    <t>CALIFICACIÓN FINAL</t>
  </si>
  <si>
    <t>Valoración cualitativa según rúbrica (ANEXO VIIA):</t>
  </si>
  <si>
    <t>Calificación cuantitativa equivalente:</t>
  </si>
  <si>
    <t>Pesos</t>
  </si>
  <si>
    <t>Subtotal</t>
  </si>
  <si>
    <t>Media</t>
  </si>
  <si>
    <t>Calificación Acta:</t>
  </si>
  <si>
    <t>Notable</t>
  </si>
  <si>
    <t>Matrícula de Honor</t>
  </si>
  <si>
    <t xml:space="preserve">Número de componentes del tribunal (3 o 2): </t>
  </si>
  <si>
    <t>Redacción</t>
  </si>
  <si>
    <t>Calif. Tutor:</t>
  </si>
  <si>
    <t>EVALUACIÓN: TRABAJO FIN DE GRADO EN ENFERMERÍA</t>
  </si>
  <si>
    <t>Nombre del Alumno:</t>
  </si>
  <si>
    <t>Fecha de defensa:</t>
  </si>
  <si>
    <t>ITEM</t>
  </si>
  <si>
    <t>CRITERIOS DE EVALUACIÓN</t>
  </si>
  <si>
    <t>OBSERVACIONES</t>
  </si>
  <si>
    <t>Planificación e Iniciativa</t>
  </si>
  <si>
    <t>Actitud activa del estudiante, iniciativa en la búsqueda de bibliografía, elaboración de la estructura, definición de objetivos e hipótesis.</t>
  </si>
  <si>
    <t>Organización y Formato</t>
  </si>
  <si>
    <t>El documento cumple con los aspectos formales de presentación: tutor, título, extensión, tipo de letra, márgenes, citas bibliográficas, etc.</t>
  </si>
  <si>
    <t>El documento está estructurado y se organiza correctamente en título, subtítulos, etc.</t>
  </si>
  <si>
    <t>Los párrafos están redactados de forma clara, las frases están construidas gramaticalmente de forma correcta, no se cometen errores ortográficos y se utilizan correctamente los signos de puntuación.</t>
  </si>
  <si>
    <t>El léxico utilizado es variado, no hay repeticiones, se utiliza una terminología apropiada/técnica a la temática.</t>
  </si>
  <si>
    <t>Estructura y contenidos</t>
  </si>
  <si>
    <t>Presenta todos los apartados de la estructura del TFG, el nivel de desarrollo de los contenidos presenta la profundidad requerida, los objetivos son claros y están formulados de manera adecuada, la metodología está bien planificada y</t>
  </si>
  <si>
    <t>estructurada, las conclusiones responden adecuadamente a los objetivos, la selección de referencias se ajusta al tipo de trabajo.</t>
  </si>
  <si>
    <t>RUBRICA DE ENFERMERÍA (Comisión de Calidad Intercentros)</t>
  </si>
  <si>
    <t>PUNTUACIÓN</t>
  </si>
  <si>
    <t xml:space="preserve"> 0-10</t>
  </si>
  <si>
    <t>Demuestra creatividad y capacidad de trabajo autónomo. Ha realizado una búsqueda bibliográfica exhaustiva, relevante e incluye libros, artículos científicos y fuentes fiables de internet.</t>
  </si>
  <si>
    <t>NOTA FINAL SOBRE 10</t>
  </si>
  <si>
    <t>** Modalidad defensa ante el tribunal: nota del tutor (40% de la nota FINAL)</t>
  </si>
  <si>
    <t>Rúbrica de evaluación del tutor. Modalidad defensa ante tribunal.</t>
  </si>
  <si>
    <r>
      <t xml:space="preserve">El </t>
    </r>
    <r>
      <rPr>
        <sz val="9"/>
        <color rgb="FF747175"/>
        <rFont val="Times New Roman"/>
        <family val="1"/>
      </rPr>
      <t>PROFESOR TUTOR</t>
    </r>
  </si>
  <si>
    <r>
      <t xml:space="preserve">    F</t>
    </r>
    <r>
      <rPr>
        <sz val="9"/>
        <color rgb="FF5F5F61"/>
        <rFont val="Times New Roman"/>
        <family val="1"/>
      </rPr>
      <t>do.</t>
    </r>
    <r>
      <rPr>
        <sz val="9"/>
        <color rgb="FF888688"/>
        <rFont val="Times New Roman"/>
        <family val="1"/>
      </rPr>
      <t>:</t>
    </r>
  </si>
  <si>
    <t>Exposición oral y defensa</t>
  </si>
  <si>
    <t>Presenta todos los apartados de la estructura del TFG, el nivel de desarrollo de los contenidos presenta la profundidad requerida, los objetivos son claros y están formulados de manera adecuada, la metodología está bien planificada y estructurada, las conclusiones responden adecuadamente a los objetivos, la</t>
  </si>
  <si>
    <t>selección de referencias se ajusta al tipo de trabajo.</t>
  </si>
  <si>
    <t>Demuestra claridad expositiva y en las respuestas, presenta capacidad para generar debate, domina el tema y contenidos del trabajo, la presentación es coherente con</t>
  </si>
  <si>
    <t>el trabajo realizado, utiliza correctamente el lenguaje no verbal.</t>
  </si>
  <si>
    <t>**Modalidad de defensa ante tribunal (60% de la nota FINAL SOBRE 10)</t>
  </si>
  <si>
    <t>Rúbrica de evaluación del Tribunal. Modalidad defensa ante Tribunal</t>
  </si>
  <si>
    <r>
      <t xml:space="preserve">El </t>
    </r>
    <r>
      <rPr>
        <sz val="9"/>
        <color rgb="FF747175"/>
        <rFont val="Times New Roman"/>
        <family val="1"/>
      </rPr>
      <t>PROFESOR DELTRIBUNAL</t>
    </r>
  </si>
  <si>
    <t>Fdo.:</t>
  </si>
  <si>
    <t>** En la modalidad de defensa ante tribunal, este evalúa sobre 10, teniendo esta calificación una ponderación del 60% sobre la nota</t>
  </si>
  <si>
    <t xml:space="preserve">Calificación de 0 a 10 </t>
  </si>
  <si>
    <t>1. Poner el número de componentes del tribunal (celda H7, si 2 Calif. Vocal 2 = 0)</t>
  </si>
  <si>
    <t xml:space="preserve">Número de componentes tutores (1 o 2): </t>
  </si>
  <si>
    <t>Tutor 1</t>
  </si>
  <si>
    <t>Tutor 2</t>
  </si>
  <si>
    <t>1. Poner el número de componentes tutores (celda H7, si 1 Calif. Tutor 2 = 0)</t>
  </si>
  <si>
    <t>ANEXO VIID MODALIDAD TRIBUNAL</t>
  </si>
  <si>
    <t xml:space="preserve">Planificación e Iniciativa </t>
  </si>
  <si>
    <t>Estructura y Contenidos</t>
  </si>
  <si>
    <t xml:space="preserve">Para utilizarlo, el tribunal deberá: </t>
  </si>
  <si>
    <t>Exposición Oral y Defensa</t>
  </si>
  <si>
    <t>RÚBRICA DE EVALUACIÓN DEL TRIBUNAL</t>
  </si>
  <si>
    <t>GRADO EN ENFERMERÍA</t>
  </si>
  <si>
    <t>RÚBRICA DE EVALUACIÓN DEL TUTOR</t>
  </si>
  <si>
    <t xml:space="preserve">Para utilizarlo, el tutor deberá: </t>
  </si>
  <si>
    <t>2. Cumplimentar las celdas en amarillo</t>
  </si>
  <si>
    <t>Rúbrica Tribunal</t>
  </si>
  <si>
    <t>Rúbrica Tutor</t>
  </si>
  <si>
    <t>DESGLOSE DE CALIFICACIONES DE LA RUBRICA DEL TRIBUNAL (ANEXO VIIA)</t>
  </si>
  <si>
    <t>DESGLOSE DE CALIFICACIONES DE LA RUBRICA DEL TUTOR (ANEXO VIIA)</t>
  </si>
  <si>
    <t>3. Tener en cuenta que los pesos del tribunal y del tutor existentes en las celdas C09-C10 sean correctos</t>
  </si>
  <si>
    <t>4. Archivar sólo esta Hoja de Nota Final en la Carpeta-Expediente del alumno de Dropbox</t>
  </si>
  <si>
    <t>6. Cumplimentar el Acta y entregarla en Secretaría del CUM</t>
  </si>
  <si>
    <r>
      <t xml:space="preserve">5. Si la nota es </t>
    </r>
    <r>
      <rPr>
        <sz val="10"/>
        <color theme="1"/>
        <rFont val="Calibri"/>
        <family val="2"/>
      </rPr>
      <t>≥ 8 recordar al estudiante la opción de entregar el ANEXO III para su publicación</t>
    </r>
  </si>
  <si>
    <t>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</si>
</sst>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8"/>
      <color theme="1"/>
      <name val="Times New Roman"/>
      <family val="1"/>
    </font>
    <font>
      <sz val="11.5"/>
      <color theme="1"/>
      <name val="Times New Roman"/>
      <family val="1"/>
    </font>
    <font>
      <sz val="14"/>
      <color rgb="FF38112C"/>
      <name val="Times New Roman"/>
      <family val="1"/>
    </font>
    <font>
      <sz val="9"/>
      <color rgb="FF5F5F61"/>
      <name val="Times New Roman"/>
      <family val="1"/>
    </font>
    <font>
      <sz val="9"/>
      <color rgb="FF747175"/>
      <name val="Times New Roman"/>
      <family val="1"/>
    </font>
    <font>
      <sz val="9"/>
      <color rgb="FF3E3E42"/>
      <name val="Times New Roman"/>
      <family val="1"/>
    </font>
    <font>
      <sz val="9"/>
      <color rgb="FF888688"/>
      <name val="Times New Roman"/>
      <family val="1"/>
    </font>
    <font>
      <b/>
      <sz val="14"/>
      <color theme="1"/>
      <name val="Times New Roman"/>
      <family val="1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E4F0"/>
        <bgColor indexed="64"/>
      </patternFill>
    </fill>
    <fill>
      <patternFill patternType="solid">
        <fgColor rgb="FFB8CCE3"/>
        <bgColor indexed="64"/>
      </patternFill>
    </fill>
    <fill>
      <patternFill patternType="gray0625">
        <bgColor theme="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</borders>
  <cellStyleXfs count="11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45">
    <xf numFmtId="0" fontId="0" fillId="0" borderId="0" xfId="0"/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2" fontId="5" fillId="0" borderId="1" xfId="0" applyNumberFormat="1" applyFont="1" applyBorder="1"/>
    <xf numFmtId="0" fontId="4" fillId="0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11" fillId="0" borderId="0" xfId="0" applyFont="1" applyFill="1" applyBorder="1"/>
    <xf numFmtId="0" fontId="14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12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7" fillId="0" borderId="0" xfId="0" applyFont="1" applyAlignment="1">
      <alignment horizontal="right" vertical="center"/>
    </xf>
    <xf numFmtId="0" fontId="5" fillId="0" borderId="0" xfId="0" applyFont="1" applyBorder="1"/>
    <xf numFmtId="0" fontId="4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8" fillId="0" borderId="0" xfId="0" applyFont="1"/>
    <xf numFmtId="0" fontId="3" fillId="0" borderId="0" xfId="0" applyFont="1" applyFill="1" applyBorder="1"/>
    <xf numFmtId="0" fontId="7" fillId="0" borderId="0" xfId="0" applyFont="1" applyFill="1" applyBorder="1"/>
    <xf numFmtId="0" fontId="19" fillId="0" borderId="0" xfId="0" applyFont="1" applyFill="1" applyBorder="1" applyAlignment="1">
      <alignment horizontal="right"/>
    </xf>
    <xf numFmtId="0" fontId="0" fillId="0" borderId="0" xfId="0" applyFont="1" applyFill="1" applyBorder="1"/>
    <xf numFmtId="2" fontId="13" fillId="0" borderId="0" xfId="0" applyNumberFormat="1" applyFont="1" applyFill="1" applyBorder="1" applyAlignment="1">
      <alignment horizontal="left"/>
    </xf>
    <xf numFmtId="0" fontId="0" fillId="0" borderId="2" xfId="0" applyBorder="1"/>
    <xf numFmtId="0" fontId="15" fillId="0" borderId="3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9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right" vertical="center" wrapText="1"/>
    </xf>
    <xf numFmtId="0" fontId="4" fillId="0" borderId="0" xfId="0" applyFont="1"/>
    <xf numFmtId="164" fontId="15" fillId="0" borderId="0" xfId="0" applyNumberFormat="1" applyFont="1" applyFill="1" applyBorder="1" applyAlignment="1">
      <alignment horizontal="left"/>
    </xf>
    <xf numFmtId="2" fontId="0" fillId="0" borderId="0" xfId="0" applyNumberFormat="1"/>
    <xf numFmtId="0" fontId="21" fillId="0" borderId="0" xfId="0" applyFont="1" applyAlignment="1">
      <alignment horizontal="right" vertical="center"/>
    </xf>
    <xf numFmtId="2" fontId="7" fillId="0" borderId="0" xfId="0" applyNumberFormat="1" applyFont="1" applyFill="1" applyBorder="1" applyAlignment="1">
      <alignment horizontal="right"/>
    </xf>
    <xf numFmtId="0" fontId="22" fillId="0" borderId="0" xfId="0" applyFont="1" applyAlignment="1">
      <alignment horizontal="right" vertical="center"/>
    </xf>
    <xf numFmtId="0" fontId="18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15" fillId="0" borderId="3" xfId="0" applyFont="1" applyFill="1" applyBorder="1" applyAlignment="1">
      <alignment horizontal="left"/>
    </xf>
    <xf numFmtId="164" fontId="15" fillId="0" borderId="3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26" fillId="0" borderId="0" xfId="0" applyFont="1"/>
    <xf numFmtId="0" fontId="0" fillId="0" borderId="0" xfId="0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/>
    <xf numFmtId="0" fontId="5" fillId="0" borderId="1" xfId="0" applyFont="1" applyBorder="1" applyAlignment="1"/>
    <xf numFmtId="2" fontId="10" fillId="0" borderId="1" xfId="0" applyNumberFormat="1" applyFont="1" applyBorder="1" applyAlignment="1">
      <alignment horizontal="right"/>
    </xf>
    <xf numFmtId="0" fontId="30" fillId="0" borderId="8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justify" vertical="center" wrapText="1"/>
    </xf>
    <xf numFmtId="0" fontId="29" fillId="0" borderId="4" xfId="0" applyFont="1" applyBorder="1" applyAlignment="1">
      <alignment horizontal="justify" vertical="center" wrapText="1"/>
    </xf>
    <xf numFmtId="0" fontId="30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27" fillId="0" borderId="0" xfId="0" applyFont="1"/>
    <xf numFmtId="0" fontId="35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0" xfId="0" applyFont="1"/>
    <xf numFmtId="0" fontId="39" fillId="0" borderId="0" xfId="0" applyFont="1"/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9" fillId="0" borderId="0" xfId="0" applyFont="1"/>
    <xf numFmtId="0" fontId="29" fillId="0" borderId="8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1" fillId="0" borderId="0" xfId="0" applyFont="1" applyFill="1" applyBorder="1"/>
    <xf numFmtId="0" fontId="4" fillId="8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 wrapText="1"/>
    </xf>
    <xf numFmtId="0" fontId="40" fillId="0" borderId="0" xfId="0" applyFont="1" applyFill="1" applyBorder="1"/>
    <xf numFmtId="0" fontId="0" fillId="0" borderId="0" xfId="0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41" fillId="0" borderId="0" xfId="0" applyFont="1"/>
    <xf numFmtId="0" fontId="23" fillId="0" borderId="0" xfId="0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/>
    </xf>
    <xf numFmtId="0" fontId="18" fillId="0" borderId="0" xfId="0" applyFont="1" applyBorder="1"/>
    <xf numFmtId="0" fontId="41" fillId="0" borderId="0" xfId="0" applyFont="1" applyFill="1" applyBorder="1"/>
    <xf numFmtId="0" fontId="42" fillId="0" borderId="0" xfId="0" applyFont="1" applyFill="1" applyBorder="1"/>
    <xf numFmtId="0" fontId="0" fillId="0" borderId="0" xfId="0" applyFill="1"/>
    <xf numFmtId="0" fontId="5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43" fillId="0" borderId="12" xfId="0" applyFont="1" applyBorder="1"/>
    <xf numFmtId="0" fontId="0" fillId="0" borderId="13" xfId="0" applyFill="1" applyBorder="1"/>
    <xf numFmtId="0" fontId="5" fillId="0" borderId="1" xfId="0" applyFont="1" applyBorder="1"/>
    <xf numFmtId="0" fontId="25" fillId="0" borderId="0" xfId="0" applyFont="1" applyFill="1" applyBorder="1"/>
    <xf numFmtId="0" fontId="26" fillId="0" borderId="0" xfId="0" applyFont="1" applyFill="1" applyBorder="1"/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4" fillId="0" borderId="0" xfId="0" applyFont="1" applyFill="1" applyBorder="1"/>
    <xf numFmtId="0" fontId="7" fillId="0" borderId="0" xfId="0" applyFont="1"/>
    <xf numFmtId="0" fontId="19" fillId="0" borderId="0" xfId="0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31" fillId="6" borderId="9" xfId="0" applyFont="1" applyFill="1" applyBorder="1" applyAlignment="1">
      <alignment horizontal="right" vertical="center" wrapText="1"/>
    </xf>
    <xf numFmtId="0" fontId="31" fillId="6" borderId="5" xfId="0" applyFont="1" applyFill="1" applyBorder="1" applyAlignment="1">
      <alignment horizontal="right" vertical="center" wrapText="1"/>
    </xf>
    <xf numFmtId="0" fontId="29" fillId="7" borderId="9" xfId="0" applyFont="1" applyFill="1" applyBorder="1" applyAlignment="1">
      <alignment horizontal="center" vertical="center" wrapText="1"/>
    </xf>
    <xf numFmtId="0" fontId="29" fillId="7" borderId="5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1" fillId="4" borderId="9" xfId="0" applyFont="1" applyFill="1" applyBorder="1" applyAlignment="1">
      <alignment horizontal="right" vertical="center" wrapText="1"/>
    </xf>
    <xf numFmtId="0" fontId="31" fillId="4" borderId="5" xfId="0" applyFont="1" applyFill="1" applyBorder="1" applyAlignment="1">
      <alignment horizontal="right" vertical="center" wrapText="1"/>
    </xf>
    <xf numFmtId="0" fontId="29" fillId="5" borderId="9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center" wrapText="1" indent="1"/>
    </xf>
    <xf numFmtId="0" fontId="29" fillId="0" borderId="5" xfId="0" applyFont="1" applyBorder="1" applyAlignment="1">
      <alignment horizontal="left" vertical="center" wrapText="1" indent="1"/>
    </xf>
    <xf numFmtId="0" fontId="32" fillId="5" borderId="9" xfId="0" applyFont="1" applyFill="1" applyBorder="1" applyAlignment="1">
      <alignment horizontal="center" vertical="center" wrapText="1"/>
    </xf>
    <xf numFmtId="0" fontId="32" fillId="5" borderId="5" xfId="0" applyFont="1" applyFill="1" applyBorder="1" applyAlignment="1">
      <alignment horizontal="center" vertical="center" wrapText="1"/>
    </xf>
    <xf numFmtId="0" fontId="32" fillId="7" borderId="9" xfId="0" applyFont="1" applyFill="1" applyBorder="1" applyAlignment="1">
      <alignment horizontal="center" vertical="center" wrapText="1"/>
    </xf>
    <xf numFmtId="0" fontId="32" fillId="7" borderId="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29" fillId="0" borderId="9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</cellXfs>
  <cellStyles count="1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Normal" xfId="0" builtinId="0"/>
  </cellStyles>
  <dxfs count="0"/>
  <tableStyles count="0" defaultTableStyle="TableStyleMedium9" defaultPivotStyle="PivotStyleMedium4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77932</xdr:colOff>
      <xdr:row>0</xdr:row>
      <xdr:rowOff>95251</xdr:rowOff>
    </xdr:from>
    <xdr:to>
      <xdr:col>0</xdr:col>
      <xdr:colOff>1351360</xdr:colOff>
      <xdr:row>5</xdr:row>
      <xdr:rowOff>164524</xdr:rowOff>
    </xdr:to>
    <xdr:pic>
      <xdr:nvPicPr>
        <xdr:cNvPr id="3" name="Imagen 7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32" y="95251"/>
          <a:ext cx="1273428" cy="1307523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77932</xdr:colOff>
      <xdr:row>0</xdr:row>
      <xdr:rowOff>95251</xdr:rowOff>
    </xdr:from>
    <xdr:to>
      <xdr:col>0</xdr:col>
      <xdr:colOff>1488282</xdr:colOff>
      <xdr:row>5</xdr:row>
      <xdr:rowOff>164524</xdr:rowOff>
    </xdr:to>
    <xdr:pic>
      <xdr:nvPicPr>
        <xdr:cNvPr id="2" name="Imagen 74">
          <a:extLst>
            <a:ext uri="{FF2B5EF4-FFF2-40B4-BE49-F238E27FC236}">
              <a16:creationId xmlns:a16="http://schemas.microsoft.com/office/drawing/2014/main" id="{29939FF7-DB42-46FB-AD79-668F4B789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32" y="95251"/>
          <a:ext cx="1410350" cy="1307523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104775</xdr:rowOff>
    </xdr:from>
    <xdr:to>
      <xdr:col>0</xdr:col>
      <xdr:colOff>1669473</xdr:colOff>
      <xdr:row>7</xdr:row>
      <xdr:rowOff>104775</xdr:rowOff>
    </xdr:to>
    <xdr:pic>
      <xdr:nvPicPr>
        <xdr:cNvPr id="2" name="Imagen 7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4775"/>
          <a:ext cx="1498023" cy="1228725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tabSelected="1" zoomScaleNormal="100" zoomScalePageLayoutView="125" workbookViewId="0">
      <selection activeCell="C11" sqref="C11"/>
    </sheetView>
  </sheetViews>
  <sheetFormatPr baseColWidth="10" defaultColWidth="10.875" defaultRowHeight="15.75" x14ac:dyDescent="0.25"/>
  <cols>
    <col min="1" max="1" width="22.75" style="1" customWidth="1"/>
    <col min="2" max="2" width="6.625" style="12" customWidth="1"/>
    <col min="3" max="3" width="7.5" style="1" customWidth="1"/>
    <col min="4" max="4" width="6.5" style="1" customWidth="1"/>
    <col min="5" max="5" width="7.5" style="1" customWidth="1"/>
    <col min="6" max="6" width="6.25" style="1" customWidth="1"/>
    <col min="7" max="7" width="8" style="1" customWidth="1"/>
    <col min="8" max="8" width="10.5" style="1" customWidth="1"/>
    <col min="9" max="9" width="6.5" style="1" customWidth="1"/>
    <col min="10" max="10" width="7.125" style="1" customWidth="1"/>
    <col min="11" max="11" width="7.5" style="1" customWidth="1"/>
    <col min="12" max="12" width="7.125" style="1" customWidth="1"/>
    <col min="13" max="13" width="6.75" style="1" customWidth="1"/>
    <col min="14" max="16384" width="10.875" style="1"/>
  </cols>
  <sheetData>
    <row r="1" spans="1:14" ht="18" x14ac:dyDescent="0.25">
      <c r="B1" s="26"/>
      <c r="J1" s="28" t="s">
        <v>62</v>
      </c>
      <c r="M1" s="4" t="s">
        <v>68</v>
      </c>
    </row>
    <row r="2" spans="1:14" ht="19.5" customHeight="1" x14ac:dyDescent="0.25">
      <c r="B2" s="26"/>
      <c r="J2" s="28" t="s">
        <v>7</v>
      </c>
    </row>
    <row r="3" spans="1:14" ht="18" x14ac:dyDescent="0.25">
      <c r="H3" s="102" t="s">
        <v>67</v>
      </c>
      <c r="J3" s="28"/>
    </row>
    <row r="4" spans="1:14" ht="21" x14ac:dyDescent="0.35">
      <c r="B4" s="32" t="s">
        <v>8</v>
      </c>
      <c r="C4" s="16"/>
      <c r="D4" s="14" t="s">
        <v>80</v>
      </c>
    </row>
    <row r="5" spans="1:14" ht="21" x14ac:dyDescent="0.35">
      <c r="A5" s="5"/>
      <c r="C5" s="9"/>
      <c r="D5" s="4"/>
      <c r="G5" s="25" t="s">
        <v>10</v>
      </c>
      <c r="H5" s="11"/>
      <c r="I5" s="11"/>
      <c r="J5" s="11"/>
      <c r="K5" s="11"/>
    </row>
    <row r="6" spans="1:14" ht="30.75" customHeight="1" x14ac:dyDescent="0.25">
      <c r="C6" s="30"/>
      <c r="D6" s="30"/>
      <c r="E6" s="30"/>
      <c r="G6" s="25" t="s">
        <v>11</v>
      </c>
      <c r="H6" s="92" t="s">
        <v>56</v>
      </c>
      <c r="I6" s="91"/>
      <c r="J6" s="91"/>
      <c r="K6" s="91"/>
    </row>
    <row r="7" spans="1:14" x14ac:dyDescent="0.25">
      <c r="B7" s="43"/>
      <c r="C7" s="43"/>
      <c r="D7" s="43"/>
      <c r="E7" s="43"/>
      <c r="G7" s="25" t="s">
        <v>18</v>
      </c>
      <c r="H7" s="59">
        <v>3</v>
      </c>
      <c r="I7" s="25"/>
      <c r="J7" s="25"/>
      <c r="K7" s="25"/>
    </row>
    <row r="8" spans="1:14" x14ac:dyDescent="0.25">
      <c r="B8" s="56"/>
      <c r="C8" s="56"/>
      <c r="D8" s="56"/>
      <c r="E8" s="56"/>
      <c r="G8" s="25"/>
      <c r="H8" s="25"/>
      <c r="I8" s="25"/>
      <c r="J8" s="11"/>
      <c r="K8" s="25"/>
    </row>
    <row r="9" spans="1:14" ht="18.75" x14ac:dyDescent="0.3">
      <c r="B9" s="31"/>
      <c r="C9" s="117" t="s">
        <v>4</v>
      </c>
      <c r="D9" s="117"/>
      <c r="E9" s="46" t="s">
        <v>5</v>
      </c>
      <c r="F9" s="45"/>
      <c r="G9" s="46" t="s">
        <v>6</v>
      </c>
      <c r="I9" s="37"/>
      <c r="J9" s="13" t="s">
        <v>3</v>
      </c>
      <c r="K9" s="38">
        <f>SUM(H11:H15)</f>
        <v>0</v>
      </c>
    </row>
    <row r="10" spans="1:14" ht="18.75" x14ac:dyDescent="0.3">
      <c r="B10" s="11" t="s">
        <v>12</v>
      </c>
      <c r="C10" s="11" t="s">
        <v>1</v>
      </c>
      <c r="D10" s="42"/>
      <c r="E10" s="11" t="s">
        <v>1</v>
      </c>
      <c r="G10" s="11" t="s">
        <v>1</v>
      </c>
      <c r="H10" s="42" t="s">
        <v>14</v>
      </c>
      <c r="M10" s="38"/>
    </row>
    <row r="11" spans="1:14" x14ac:dyDescent="0.25">
      <c r="A11" s="3" t="s">
        <v>63</v>
      </c>
      <c r="B11" s="10">
        <v>2</v>
      </c>
      <c r="C11" s="44">
        <v>0</v>
      </c>
      <c r="D11" s="35"/>
      <c r="E11" s="44">
        <v>0</v>
      </c>
      <c r="G11" s="44">
        <v>0</v>
      </c>
      <c r="H11" s="52">
        <f>B11*(C11+E11+G11)/(10*H$7)</f>
        <v>0</v>
      </c>
      <c r="J11" s="93" t="s">
        <v>65</v>
      </c>
      <c r="M11" s="36"/>
      <c r="N11" s="24"/>
    </row>
    <row r="12" spans="1:14" x14ac:dyDescent="0.25">
      <c r="A12" s="3" t="s">
        <v>29</v>
      </c>
      <c r="B12" s="10">
        <v>2</v>
      </c>
      <c r="C12" s="44">
        <v>0</v>
      </c>
      <c r="D12" s="35"/>
      <c r="E12" s="44">
        <v>0</v>
      </c>
      <c r="G12" s="44">
        <v>0</v>
      </c>
      <c r="H12" s="52">
        <f>B12*(C12+E12+G12)/(10*H$7)</f>
        <v>0</v>
      </c>
      <c r="J12" s="54"/>
      <c r="M12" s="36"/>
      <c r="N12" s="24"/>
    </row>
    <row r="13" spans="1:14" x14ac:dyDescent="0.25">
      <c r="A13" s="3" t="s">
        <v>19</v>
      </c>
      <c r="B13" s="10">
        <v>2</v>
      </c>
      <c r="C13" s="44">
        <v>0</v>
      </c>
      <c r="D13" s="35"/>
      <c r="E13" s="44">
        <v>0</v>
      </c>
      <c r="G13" s="44">
        <v>0</v>
      </c>
      <c r="H13" s="52">
        <f>B13*(C13+E13+G13)/(10*H$7)</f>
        <v>0</v>
      </c>
      <c r="J13" s="35" t="s">
        <v>57</v>
      </c>
      <c r="M13" s="36"/>
      <c r="N13" s="24"/>
    </row>
    <row r="14" spans="1:14" x14ac:dyDescent="0.25">
      <c r="A14" s="3" t="s">
        <v>64</v>
      </c>
      <c r="B14" s="10">
        <v>2</v>
      </c>
      <c r="C14" s="44">
        <v>0</v>
      </c>
      <c r="D14" s="35"/>
      <c r="E14" s="44">
        <v>0</v>
      </c>
      <c r="G14" s="44">
        <v>0</v>
      </c>
      <c r="H14" s="52">
        <f>B14*(C14+E14+G14)/(10*H$7)</f>
        <v>0</v>
      </c>
      <c r="J14" s="35" t="s">
        <v>71</v>
      </c>
    </row>
    <row r="15" spans="1:14" ht="16.350000000000001" customHeight="1" x14ac:dyDescent="0.25">
      <c r="A15" s="3" t="s">
        <v>66</v>
      </c>
      <c r="B15" s="10">
        <v>2</v>
      </c>
      <c r="C15" s="44">
        <v>0</v>
      </c>
      <c r="D15" s="35"/>
      <c r="E15" s="44">
        <v>0</v>
      </c>
      <c r="G15" s="44">
        <v>0</v>
      </c>
      <c r="H15" s="52">
        <f>B15*(C15+E15+G15)/(10*H$7)</f>
        <v>0</v>
      </c>
      <c r="J15" s="35"/>
    </row>
    <row r="16" spans="1:14" x14ac:dyDescent="0.25">
      <c r="A16" s="3"/>
      <c r="B16" s="2">
        <f>SUM(B11:B15)</f>
        <v>10</v>
      </c>
      <c r="C16" s="61"/>
      <c r="D16" s="35"/>
      <c r="E16" s="61"/>
      <c r="G16" s="61"/>
      <c r="H16" s="52"/>
    </row>
    <row r="17" spans="1:11" x14ac:dyDescent="0.25">
      <c r="A17" s="3"/>
      <c r="B17" s="2"/>
      <c r="C17" s="61"/>
      <c r="D17" s="35"/>
      <c r="E17" s="61"/>
      <c r="G17" s="61"/>
      <c r="H17" s="52"/>
    </row>
    <row r="18" spans="1:11" x14ac:dyDescent="0.25">
      <c r="B18" s="31"/>
      <c r="D18" s="11"/>
      <c r="E18" s="6"/>
      <c r="J18" s="54"/>
      <c r="K18" s="90"/>
    </row>
    <row r="19" spans="1:11" x14ac:dyDescent="0.25">
      <c r="A19" s="17"/>
      <c r="B19" s="15"/>
      <c r="J19" s="33"/>
      <c r="K19" s="34"/>
    </row>
    <row r="20" spans="1:11" x14ac:dyDescent="0.25">
      <c r="A20" s="18"/>
      <c r="B20" s="11"/>
      <c r="C20" s="11"/>
      <c r="D20" s="11"/>
      <c r="E20" s="11"/>
      <c r="F20" s="11"/>
      <c r="G20" s="11"/>
      <c r="H20" s="11"/>
      <c r="I20" s="11"/>
      <c r="J20" s="100"/>
      <c r="K20" s="34"/>
    </row>
    <row r="21" spans="1:11" x14ac:dyDescent="0.25">
      <c r="A21" s="3"/>
      <c r="B21" s="2"/>
      <c r="C21" s="2"/>
      <c r="D21" s="2"/>
      <c r="E21" s="2"/>
      <c r="F21" s="2"/>
      <c r="G21" s="2"/>
      <c r="H21" s="2"/>
      <c r="I21" s="2"/>
      <c r="J21" s="33"/>
      <c r="K21" s="34"/>
    </row>
    <row r="22" spans="1:11" x14ac:dyDescent="0.25">
      <c r="A22" s="3"/>
      <c r="B22" s="2"/>
      <c r="C22" s="2"/>
      <c r="D22" s="2"/>
      <c r="E22" s="2"/>
      <c r="F22" s="2"/>
      <c r="G22" s="2"/>
      <c r="H22" s="2"/>
      <c r="I22" s="2"/>
      <c r="J22" s="33"/>
      <c r="K22" s="34"/>
    </row>
    <row r="23" spans="1:11" x14ac:dyDescent="0.25">
      <c r="A23" s="3"/>
      <c r="B23" s="2"/>
      <c r="C23" s="2"/>
      <c r="D23" s="2"/>
      <c r="E23" s="2"/>
      <c r="F23" s="2"/>
      <c r="G23" s="2"/>
      <c r="H23" s="2"/>
      <c r="I23" s="2"/>
      <c r="J23" s="33"/>
      <c r="K23" s="90"/>
    </row>
    <row r="24" spans="1:11" ht="15.75" customHeight="1" x14ac:dyDescent="0.25">
      <c r="A24" s="3"/>
      <c r="B24" s="2"/>
      <c r="C24" s="2"/>
      <c r="D24" s="55"/>
      <c r="E24" s="55"/>
      <c r="F24" s="55"/>
      <c r="G24" s="2"/>
      <c r="H24" s="2"/>
      <c r="I24" s="66"/>
    </row>
    <row r="25" spans="1:11" x14ac:dyDescent="0.25">
      <c r="A25" s="3"/>
      <c r="B25" s="2"/>
      <c r="C25" s="2"/>
      <c r="D25" s="55"/>
      <c r="E25" s="55"/>
      <c r="F25" s="2"/>
      <c r="G25" s="2"/>
      <c r="H25" s="66"/>
      <c r="I25" s="66"/>
      <c r="J25" s="54"/>
      <c r="K25" s="63"/>
    </row>
    <row r="26" spans="1:11" x14ac:dyDescent="0.25">
      <c r="A26" s="3"/>
      <c r="B26" s="2"/>
      <c r="C26" s="2"/>
      <c r="D26" s="55"/>
      <c r="E26" s="55"/>
      <c r="F26" s="55"/>
      <c r="G26" s="2"/>
      <c r="J26" s="54"/>
      <c r="K26" s="63"/>
    </row>
    <row r="27" spans="1:11" x14ac:dyDescent="0.25">
      <c r="A27" s="3"/>
      <c r="B27" s="2"/>
      <c r="C27" s="2"/>
      <c r="D27" s="55"/>
      <c r="E27" s="55"/>
      <c r="F27" s="55"/>
      <c r="G27" s="2"/>
    </row>
    <row r="28" spans="1:11" x14ac:dyDescent="0.25">
      <c r="A28" s="3"/>
      <c r="B28" s="2"/>
      <c r="C28" s="2"/>
      <c r="D28" s="55"/>
      <c r="E28" s="55"/>
      <c r="F28" s="55"/>
      <c r="G28" s="2"/>
    </row>
    <row r="29" spans="1:11" x14ac:dyDescent="0.25">
      <c r="A29" s="3"/>
      <c r="B29" s="2"/>
      <c r="C29" s="2"/>
      <c r="D29" s="55"/>
      <c r="E29" s="55"/>
      <c r="F29" s="55"/>
      <c r="G29" s="2"/>
    </row>
    <row r="30" spans="1:11" x14ac:dyDescent="0.25">
      <c r="A30" s="3"/>
      <c r="B30" s="2"/>
      <c r="C30" s="2"/>
      <c r="D30" s="55"/>
      <c r="E30" s="55"/>
      <c r="F30" s="55"/>
      <c r="G30" s="2"/>
    </row>
    <row r="31" spans="1:11" x14ac:dyDescent="0.25">
      <c r="A31" s="3"/>
      <c r="B31" s="2"/>
      <c r="C31" s="2"/>
      <c r="D31" s="55"/>
      <c r="E31" s="55"/>
      <c r="F31" s="55"/>
      <c r="G31" s="2"/>
    </row>
    <row r="32" spans="1:11" x14ac:dyDescent="0.25">
      <c r="A32" s="3"/>
      <c r="B32" s="2"/>
      <c r="C32" s="2"/>
      <c r="D32" s="55"/>
      <c r="E32" s="55"/>
      <c r="F32" s="55"/>
      <c r="G32" s="2"/>
    </row>
    <row r="33" spans="1:2" ht="18.75" x14ac:dyDescent="0.3">
      <c r="A33" s="19"/>
      <c r="B33" s="11"/>
    </row>
    <row r="34" spans="1:2" x14ac:dyDescent="0.25">
      <c r="A34" s="3"/>
      <c r="B34" s="2"/>
    </row>
    <row r="35" spans="1:2" x14ac:dyDescent="0.25">
      <c r="A35" s="3"/>
      <c r="B35" s="2"/>
    </row>
    <row r="36" spans="1:2" x14ac:dyDescent="0.25">
      <c r="A36" s="3"/>
      <c r="B36" s="2"/>
    </row>
    <row r="37" spans="1:2" x14ac:dyDescent="0.25">
      <c r="A37" s="3"/>
      <c r="B37" s="2"/>
    </row>
    <row r="38" spans="1:2" ht="17.25" customHeight="1" x14ac:dyDescent="0.25">
      <c r="A38" s="3"/>
      <c r="B38" s="2"/>
    </row>
    <row r="39" spans="1:2" x14ac:dyDescent="0.25">
      <c r="A39" s="3"/>
      <c r="B39" s="2"/>
    </row>
    <row r="40" spans="1:2" x14ac:dyDescent="0.25">
      <c r="A40" s="3"/>
      <c r="B40" s="2"/>
    </row>
    <row r="41" spans="1:2" x14ac:dyDescent="0.25">
      <c r="A41" s="3"/>
      <c r="B41" s="2"/>
    </row>
    <row r="42" spans="1:2" x14ac:dyDescent="0.25">
      <c r="A42" s="3"/>
      <c r="B42" s="2"/>
    </row>
    <row r="43" spans="1:2" x14ac:dyDescent="0.25">
      <c r="A43" s="3"/>
      <c r="B43" s="2"/>
    </row>
    <row r="44" spans="1:2" x14ac:dyDescent="0.25">
      <c r="A44" s="3"/>
      <c r="B44" s="2"/>
    </row>
    <row r="45" spans="1:2" x14ac:dyDescent="0.25">
      <c r="A45" s="3"/>
      <c r="B45" s="2"/>
    </row>
    <row r="46" spans="1:2" x14ac:dyDescent="0.25">
      <c r="B46" s="7"/>
    </row>
    <row r="47" spans="1:2" x14ac:dyDescent="0.25">
      <c r="B47" s="31"/>
    </row>
  </sheetData>
  <mergeCells count="1">
    <mergeCell ref="C9:D9"/>
  </mergeCells>
  <pageMargins left="0.74803149606299213" right="0.74803149606299213" top="0.98425196850393704" bottom="0.98425196850393704" header="0.51181102362204722" footer="0.51181102362204722"/>
  <pageSetup paperSize="9" scale="81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6"/>
  <sheetViews>
    <sheetView zoomScaleNormal="100" zoomScalePageLayoutView="125" workbookViewId="0">
      <selection activeCell="C11" sqref="C11"/>
    </sheetView>
  </sheetViews>
  <sheetFormatPr baseColWidth="10" defaultColWidth="10.875" defaultRowHeight="15.75" x14ac:dyDescent="0.25"/>
  <cols>
    <col min="1" max="1" width="22.25" style="1" customWidth="1"/>
    <col min="2" max="2" width="6.625" style="61" customWidth="1"/>
    <col min="3" max="3" width="7.5" style="1" customWidth="1"/>
    <col min="4" max="4" width="6.5" style="1" customWidth="1"/>
    <col min="5" max="5" width="7.5" style="1" customWidth="1"/>
    <col min="6" max="6" width="7.875" style="1" customWidth="1"/>
    <col min="7" max="7" width="8" style="1" customWidth="1"/>
    <col min="8" max="8" width="10.625" style="1" customWidth="1"/>
    <col min="9" max="9" width="6.5" style="1" customWidth="1"/>
    <col min="10" max="10" width="7.125" style="1" customWidth="1"/>
    <col min="11" max="11" width="7.5" style="1" customWidth="1"/>
    <col min="12" max="12" width="11.75" style="1" customWidth="1"/>
    <col min="13" max="13" width="5.75" style="1" customWidth="1"/>
    <col min="14" max="14" width="5.25" style="1" customWidth="1"/>
    <col min="15" max="15" width="5.625" style="1" customWidth="1"/>
    <col min="16" max="16" width="5.75" style="1" customWidth="1"/>
    <col min="17" max="17" width="5.875" style="1" customWidth="1"/>
    <col min="18" max="18" width="4.875" style="1" customWidth="1"/>
    <col min="19" max="19" width="5.625" style="1" customWidth="1"/>
    <col min="20" max="20" width="5.125" style="1" customWidth="1"/>
    <col min="21" max="21" width="5.875" style="1" customWidth="1"/>
    <col min="22" max="16384" width="10.875" style="1"/>
  </cols>
  <sheetData>
    <row r="1" spans="1:20" ht="18" x14ac:dyDescent="0.25">
      <c r="J1" s="28" t="s">
        <v>62</v>
      </c>
      <c r="M1" s="4" t="s">
        <v>68</v>
      </c>
    </row>
    <row r="2" spans="1:20" ht="19.5" customHeight="1" x14ac:dyDescent="0.25">
      <c r="J2" s="28" t="s">
        <v>7</v>
      </c>
    </row>
    <row r="3" spans="1:20" ht="18.75" x14ac:dyDescent="0.3">
      <c r="H3" s="102" t="s">
        <v>69</v>
      </c>
      <c r="J3" s="28"/>
      <c r="K3" s="101"/>
      <c r="L3" s="97"/>
      <c r="M3" s="11"/>
      <c r="N3" s="11"/>
      <c r="O3" s="11"/>
      <c r="P3" s="11"/>
      <c r="Q3" s="11"/>
      <c r="R3" s="11"/>
      <c r="S3" s="11"/>
      <c r="T3" s="11"/>
    </row>
    <row r="4" spans="1:20" ht="21" x14ac:dyDescent="0.35">
      <c r="B4" s="32" t="s">
        <v>8</v>
      </c>
      <c r="C4" s="16"/>
      <c r="D4" s="14" t="str">
        <f>'1.Rubrica_Tribunal'!D4</f>
        <v>XXXXXX</v>
      </c>
      <c r="L4" s="3"/>
      <c r="M4" s="2"/>
      <c r="N4" s="2"/>
      <c r="O4" s="2"/>
      <c r="P4" s="2"/>
      <c r="Q4" s="2"/>
      <c r="R4" s="2"/>
      <c r="S4" s="2"/>
      <c r="T4" s="2"/>
    </row>
    <row r="5" spans="1:20" ht="21" x14ac:dyDescent="0.35">
      <c r="A5" s="5"/>
      <c r="C5" s="9"/>
      <c r="D5" s="4"/>
      <c r="G5" s="25" t="s">
        <v>10</v>
      </c>
      <c r="H5" s="11"/>
      <c r="I5" s="11"/>
      <c r="J5" s="11"/>
      <c r="K5" s="11"/>
      <c r="L5" s="3"/>
      <c r="M5" s="2"/>
      <c r="N5" s="2"/>
      <c r="O5" s="2"/>
      <c r="P5" s="2"/>
      <c r="Q5" s="2"/>
      <c r="R5" s="2"/>
      <c r="S5" s="2"/>
      <c r="T5" s="2"/>
    </row>
    <row r="6" spans="1:20" ht="30.75" customHeight="1" x14ac:dyDescent="0.25">
      <c r="C6" s="30"/>
      <c r="D6" s="30"/>
      <c r="E6" s="30"/>
      <c r="G6" s="25" t="s">
        <v>11</v>
      </c>
      <c r="H6" s="92" t="s">
        <v>56</v>
      </c>
      <c r="I6" s="91"/>
      <c r="J6" s="91"/>
      <c r="K6" s="91"/>
    </row>
    <row r="7" spans="1:20" x14ac:dyDescent="0.25">
      <c r="C7" s="61"/>
      <c r="D7" s="61"/>
      <c r="E7" s="61"/>
      <c r="G7" s="25" t="s">
        <v>58</v>
      </c>
      <c r="H7" s="59">
        <v>1</v>
      </c>
      <c r="I7" s="25"/>
      <c r="J7" s="25"/>
      <c r="K7" s="25"/>
    </row>
    <row r="8" spans="1:20" x14ac:dyDescent="0.25">
      <c r="C8" s="61"/>
      <c r="D8" s="61"/>
      <c r="E8" s="61"/>
      <c r="G8" s="25"/>
      <c r="H8" s="25"/>
      <c r="I8" s="25"/>
      <c r="J8" s="11"/>
      <c r="K8" s="25"/>
    </row>
    <row r="9" spans="1:20" ht="18.75" x14ac:dyDescent="0.3">
      <c r="C9" s="45" t="s">
        <v>59</v>
      </c>
      <c r="D9" s="45"/>
      <c r="E9" s="62"/>
      <c r="F9" s="45" t="s">
        <v>60</v>
      </c>
      <c r="G9" s="62"/>
      <c r="I9" s="37"/>
      <c r="J9" s="13" t="s">
        <v>20</v>
      </c>
      <c r="K9" s="38">
        <f>SUM(H11:H14)</f>
        <v>0</v>
      </c>
    </row>
    <row r="10" spans="1:20" ht="18.75" x14ac:dyDescent="0.3">
      <c r="B10" s="11" t="s">
        <v>12</v>
      </c>
      <c r="C10" s="11" t="s">
        <v>1</v>
      </c>
      <c r="D10" s="42"/>
      <c r="E10" s="11"/>
      <c r="F10" s="11" t="s">
        <v>1</v>
      </c>
      <c r="G10" s="11"/>
      <c r="H10" s="42" t="s">
        <v>14</v>
      </c>
      <c r="M10" s="38"/>
    </row>
    <row r="11" spans="1:20" x14ac:dyDescent="0.25">
      <c r="A11" s="3" t="s">
        <v>63</v>
      </c>
      <c r="B11" s="10">
        <v>2.5</v>
      </c>
      <c r="C11" s="44">
        <v>0</v>
      </c>
      <c r="D11" s="35"/>
      <c r="E11" s="61"/>
      <c r="F11" s="44">
        <v>0</v>
      </c>
      <c r="G11" s="61"/>
      <c r="H11" s="52">
        <f t="shared" ref="H11:H14" si="0">B11*(C11+F11)/(10*H$7)</f>
        <v>0</v>
      </c>
      <c r="J11" s="93" t="s">
        <v>70</v>
      </c>
      <c r="M11" s="36"/>
      <c r="N11" s="24"/>
    </row>
    <row r="12" spans="1:20" x14ac:dyDescent="0.25">
      <c r="A12" s="3" t="s">
        <v>29</v>
      </c>
      <c r="B12" s="10">
        <v>2.5</v>
      </c>
      <c r="C12" s="44">
        <v>0</v>
      </c>
      <c r="D12" s="35"/>
      <c r="E12" s="61"/>
      <c r="F12" s="44">
        <v>0</v>
      </c>
      <c r="G12" s="61"/>
      <c r="H12" s="52">
        <f t="shared" si="0"/>
        <v>0</v>
      </c>
      <c r="I12" s="2"/>
      <c r="J12" s="54"/>
      <c r="M12" s="36"/>
      <c r="N12" s="24"/>
    </row>
    <row r="13" spans="1:20" x14ac:dyDescent="0.25">
      <c r="A13" s="3" t="s">
        <v>19</v>
      </c>
      <c r="B13" s="10">
        <v>2.5</v>
      </c>
      <c r="C13" s="44">
        <v>0</v>
      </c>
      <c r="D13" s="35"/>
      <c r="E13" s="61"/>
      <c r="F13" s="44">
        <v>0</v>
      </c>
      <c r="G13" s="61"/>
      <c r="H13" s="52">
        <f t="shared" si="0"/>
        <v>0</v>
      </c>
      <c r="J13" s="35" t="s">
        <v>61</v>
      </c>
      <c r="M13" s="36"/>
      <c r="N13" s="24"/>
    </row>
    <row r="14" spans="1:20" x14ac:dyDescent="0.25">
      <c r="A14" s="3" t="s">
        <v>64</v>
      </c>
      <c r="B14" s="10">
        <v>2.5</v>
      </c>
      <c r="C14" s="44">
        <v>0</v>
      </c>
      <c r="D14" s="35"/>
      <c r="E14" s="61"/>
      <c r="F14" s="44">
        <v>0</v>
      </c>
      <c r="G14" s="61"/>
      <c r="H14" s="52">
        <f t="shared" si="0"/>
        <v>0</v>
      </c>
      <c r="J14" s="35" t="s">
        <v>71</v>
      </c>
    </row>
    <row r="15" spans="1:20" ht="16.350000000000001" customHeight="1" x14ac:dyDescent="0.25">
      <c r="A15" s="3"/>
      <c r="B15" s="2">
        <f>SUM(B11:B14)</f>
        <v>10</v>
      </c>
      <c r="C15" s="94"/>
      <c r="D15" s="35"/>
      <c r="E15" s="94"/>
      <c r="F15" s="94"/>
      <c r="G15" s="94"/>
      <c r="H15" s="52"/>
      <c r="I15" s="2"/>
      <c r="J15" s="35"/>
    </row>
    <row r="16" spans="1:20" x14ac:dyDescent="0.25">
      <c r="A16" s="3"/>
      <c r="B16" s="2"/>
      <c r="C16" s="94"/>
      <c r="D16" s="35"/>
      <c r="E16" s="94"/>
      <c r="F16" s="94"/>
      <c r="G16" s="94"/>
      <c r="H16" s="52"/>
      <c r="J16" s="35"/>
    </row>
    <row r="17" spans="1:11" x14ac:dyDescent="0.25">
      <c r="A17" s="3"/>
      <c r="B17" s="2"/>
      <c r="C17" s="94"/>
      <c r="D17" s="35"/>
      <c r="E17" s="94"/>
      <c r="G17" s="94"/>
      <c r="H17" s="52"/>
    </row>
    <row r="18" spans="1:11" x14ac:dyDescent="0.25">
      <c r="B18" s="94"/>
      <c r="D18" s="11"/>
      <c r="E18" s="6"/>
    </row>
    <row r="19" spans="1:11" x14ac:dyDescent="0.25">
      <c r="A19" s="25"/>
      <c r="B19" s="15"/>
      <c r="J19" s="54"/>
      <c r="K19" s="34"/>
    </row>
    <row r="20" spans="1:11" x14ac:dyDescent="0.25">
      <c r="A20" s="18"/>
      <c r="B20" s="11"/>
      <c r="C20" s="11"/>
      <c r="D20" s="11"/>
      <c r="E20" s="11"/>
      <c r="F20" s="11"/>
      <c r="G20" s="11"/>
      <c r="H20" s="11"/>
      <c r="I20" s="11"/>
      <c r="J20" s="54"/>
      <c r="K20" s="90"/>
    </row>
    <row r="21" spans="1:11" x14ac:dyDescent="0.25">
      <c r="A21" s="3"/>
      <c r="B21" s="2"/>
      <c r="C21" s="2"/>
      <c r="D21" s="2"/>
      <c r="E21" s="2"/>
      <c r="F21" s="2"/>
      <c r="G21" s="2"/>
      <c r="H21" s="2"/>
      <c r="I21" s="2"/>
      <c r="J21" s="54"/>
      <c r="K21" s="34"/>
    </row>
    <row r="22" spans="1:11" x14ac:dyDescent="0.25">
      <c r="A22" s="3"/>
      <c r="B22" s="2"/>
      <c r="C22" s="2"/>
      <c r="D22" s="2"/>
      <c r="E22" s="2"/>
      <c r="F22" s="2"/>
      <c r="G22" s="2"/>
      <c r="H22" s="2"/>
      <c r="I22" s="2"/>
      <c r="J22" s="54"/>
      <c r="K22" s="34"/>
    </row>
    <row r="23" spans="1:11" x14ac:dyDescent="0.25">
      <c r="A23" s="3"/>
      <c r="B23" s="2"/>
      <c r="C23" s="2"/>
      <c r="D23" s="2"/>
      <c r="E23" s="2"/>
      <c r="F23" s="2"/>
      <c r="G23" s="2"/>
      <c r="H23" s="2"/>
      <c r="I23" s="2"/>
      <c r="J23" s="54"/>
      <c r="K23" s="90"/>
    </row>
    <row r="24" spans="1:11" ht="15.75" customHeight="1" x14ac:dyDescent="0.25">
      <c r="A24" s="3"/>
      <c r="B24" s="2"/>
      <c r="C24" s="2"/>
      <c r="D24" s="55"/>
      <c r="E24" s="55"/>
      <c r="F24" s="55"/>
      <c r="G24" s="2"/>
      <c r="H24" s="2"/>
      <c r="I24" s="66"/>
      <c r="J24" s="54"/>
      <c r="K24" s="90"/>
    </row>
    <row r="25" spans="1:11" x14ac:dyDescent="0.25">
      <c r="A25" s="3"/>
      <c r="B25" s="2"/>
      <c r="C25" s="2"/>
      <c r="D25" s="55"/>
      <c r="E25" s="55"/>
      <c r="F25" s="2"/>
      <c r="G25" s="2"/>
      <c r="H25" s="66"/>
      <c r="I25" s="66"/>
      <c r="J25" s="54"/>
      <c r="K25" s="63"/>
    </row>
    <row r="26" spans="1:11" x14ac:dyDescent="0.25">
      <c r="A26" s="3"/>
      <c r="B26" s="2"/>
      <c r="C26" s="2"/>
      <c r="D26" s="55"/>
      <c r="E26" s="55"/>
      <c r="F26" s="55"/>
      <c r="G26" s="2"/>
      <c r="H26" s="66"/>
      <c r="I26" s="66"/>
      <c r="J26" s="54"/>
      <c r="K26" s="63"/>
    </row>
    <row r="27" spans="1:11" x14ac:dyDescent="0.25">
      <c r="A27" s="3"/>
      <c r="B27" s="2"/>
      <c r="C27" s="2"/>
      <c r="D27" s="55"/>
      <c r="E27" s="55"/>
      <c r="F27" s="55"/>
      <c r="G27" s="2"/>
      <c r="H27" s="66"/>
      <c r="I27" s="66"/>
    </row>
    <row r="28" spans="1:11" x14ac:dyDescent="0.25">
      <c r="A28" s="3"/>
      <c r="B28" s="2"/>
      <c r="C28" s="2"/>
      <c r="D28" s="55"/>
      <c r="E28" s="55"/>
      <c r="F28" s="55"/>
      <c r="G28" s="2"/>
    </row>
    <row r="29" spans="1:11" x14ac:dyDescent="0.25">
      <c r="A29" s="3"/>
      <c r="B29" s="2"/>
      <c r="C29" s="2"/>
      <c r="D29" s="55"/>
      <c r="E29" s="55"/>
      <c r="F29" s="55"/>
      <c r="G29" s="2"/>
    </row>
    <row r="30" spans="1:11" x14ac:dyDescent="0.25">
      <c r="A30" s="3"/>
      <c r="B30" s="2"/>
      <c r="C30" s="2"/>
      <c r="D30" s="55"/>
      <c r="E30" s="55"/>
      <c r="F30" s="55"/>
      <c r="G30" s="2"/>
    </row>
    <row r="31" spans="1:11" x14ac:dyDescent="0.25">
      <c r="A31" s="3"/>
      <c r="B31" s="2"/>
      <c r="C31" s="2"/>
      <c r="D31" s="55"/>
      <c r="E31" s="55"/>
      <c r="F31" s="55"/>
      <c r="G31" s="2"/>
    </row>
    <row r="32" spans="1:11" x14ac:dyDescent="0.25">
      <c r="A32" s="3"/>
      <c r="B32" s="2"/>
      <c r="C32" s="2"/>
      <c r="D32" s="55"/>
      <c r="E32" s="55"/>
      <c r="F32" s="55"/>
      <c r="G32" s="2"/>
    </row>
    <row r="33" spans="1:2" ht="18.75" x14ac:dyDescent="0.3">
      <c r="A33" s="19"/>
      <c r="B33" s="11"/>
    </row>
    <row r="34" spans="1:2" x14ac:dyDescent="0.25">
      <c r="A34" s="3"/>
      <c r="B34" s="2"/>
    </row>
    <row r="35" spans="1:2" x14ac:dyDescent="0.25">
      <c r="A35" s="3"/>
      <c r="B35" s="2"/>
    </row>
    <row r="36" spans="1:2" x14ac:dyDescent="0.25">
      <c r="A36" s="3"/>
      <c r="B36" s="2"/>
    </row>
    <row r="37" spans="1:2" x14ac:dyDescent="0.25">
      <c r="A37" s="3"/>
      <c r="B37" s="2"/>
    </row>
    <row r="38" spans="1:2" ht="17.25" customHeight="1" x14ac:dyDescent="0.25">
      <c r="A38" s="3"/>
      <c r="B38" s="2"/>
    </row>
    <row r="39" spans="1:2" x14ac:dyDescent="0.25">
      <c r="A39" s="3"/>
      <c r="B39" s="2"/>
    </row>
    <row r="40" spans="1:2" x14ac:dyDescent="0.25">
      <c r="A40" s="3"/>
      <c r="B40" s="2"/>
    </row>
    <row r="41" spans="1:2" x14ac:dyDescent="0.25">
      <c r="A41" s="3"/>
      <c r="B41" s="2"/>
    </row>
    <row r="42" spans="1:2" x14ac:dyDescent="0.25">
      <c r="A42" s="3"/>
      <c r="B42" s="2"/>
    </row>
    <row r="43" spans="1:2" x14ac:dyDescent="0.25">
      <c r="A43" s="3"/>
      <c r="B43" s="2"/>
    </row>
    <row r="44" spans="1:2" x14ac:dyDescent="0.25">
      <c r="A44" s="3"/>
      <c r="B44" s="2"/>
    </row>
    <row r="45" spans="1:2" x14ac:dyDescent="0.25">
      <c r="A45" s="3"/>
      <c r="B45" s="2"/>
    </row>
    <row r="46" spans="1:2" x14ac:dyDescent="0.25">
      <c r="B46" s="7"/>
    </row>
  </sheetData>
  <pageMargins left="0.74803149606299213" right="0.74803149606299213" top="0.98425196850393704" bottom="0.98425196850393704" header="0.51181102362204722" footer="0.51181102362204722"/>
  <pageSetup paperSize="9" scale="81" orientation="landscape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6"/>
  <sheetViews>
    <sheetView zoomScaleNormal="100" workbookViewId="0">
      <selection activeCell="D6" sqref="D6"/>
    </sheetView>
  </sheetViews>
  <sheetFormatPr baseColWidth="10" defaultRowHeight="15.75" x14ac:dyDescent="0.25"/>
  <cols>
    <col min="1" max="1" width="25.125" customWidth="1"/>
    <col min="2" max="2" width="15.375" customWidth="1"/>
    <col min="3" max="3" width="9" customWidth="1"/>
    <col min="4" max="4" width="10.125" customWidth="1"/>
    <col min="5" max="5" width="13.5" customWidth="1"/>
    <col min="6" max="6" width="16.375" customWidth="1"/>
    <col min="7" max="7" width="7.375" customWidth="1"/>
    <col min="8" max="8" width="7.25" customWidth="1"/>
    <col min="9" max="9" width="8.25" customWidth="1"/>
    <col min="10" max="10" width="7.875" customWidth="1"/>
    <col min="11" max="11" width="7.5" customWidth="1"/>
    <col min="12" max="12" width="8.25" customWidth="1"/>
    <col min="13" max="13" width="7.625" customWidth="1"/>
    <col min="14" max="14" width="6.875" customWidth="1"/>
  </cols>
  <sheetData>
    <row r="1" spans="1:13" ht="20.25" x14ac:dyDescent="0.25">
      <c r="F1" s="53" t="s">
        <v>62</v>
      </c>
      <c r="I1" s="48" t="s">
        <v>68</v>
      </c>
    </row>
    <row r="2" spans="1:13" x14ac:dyDescent="0.25">
      <c r="F2" s="51" t="s">
        <v>7</v>
      </c>
    </row>
    <row r="3" spans="1:13" x14ac:dyDescent="0.25">
      <c r="F3" s="51" t="s">
        <v>9</v>
      </c>
    </row>
    <row r="4" spans="1:13" ht="23.25" x14ac:dyDescent="0.35">
      <c r="B4" s="32" t="s">
        <v>8</v>
      </c>
      <c r="C4" s="49" t="str">
        <f>'1.Rubrica_Tribunal'!D4</f>
        <v>XXXXXX</v>
      </c>
      <c r="G4" s="28"/>
      <c r="H4" s="96"/>
    </row>
    <row r="5" spans="1:13" ht="15.75" customHeight="1" thickBot="1" x14ac:dyDescent="0.3">
      <c r="G5" s="28"/>
    </row>
    <row r="6" spans="1:13" ht="23.25" customHeight="1" thickTop="1" thickBot="1" x14ac:dyDescent="0.45">
      <c r="A6" s="21"/>
      <c r="B6" s="39"/>
      <c r="C6" s="40" t="s">
        <v>15</v>
      </c>
      <c r="D6" s="58">
        <f>B9*C9+B10*C10</f>
        <v>0</v>
      </c>
      <c r="E6" s="57" t="s">
        <v>16</v>
      </c>
      <c r="F6" s="106"/>
    </row>
    <row r="7" spans="1:13" ht="16.5" thickTop="1" x14ac:dyDescent="0.25">
      <c r="F7" s="107"/>
      <c r="G7" s="25"/>
      <c r="H7" s="15"/>
      <c r="I7" s="20"/>
      <c r="J7" s="20"/>
      <c r="K7" s="1"/>
      <c r="L7" s="1"/>
      <c r="M7" s="1"/>
    </row>
    <row r="8" spans="1:13" ht="15" customHeight="1" x14ac:dyDescent="0.35">
      <c r="A8" s="29"/>
      <c r="B8" s="22" t="s">
        <v>2</v>
      </c>
      <c r="C8" s="22" t="s">
        <v>0</v>
      </c>
      <c r="D8" s="22" t="s">
        <v>13</v>
      </c>
      <c r="F8" s="104"/>
      <c r="G8" s="11"/>
      <c r="H8" s="11"/>
      <c r="I8" s="11"/>
      <c r="J8" s="11"/>
      <c r="K8" s="11"/>
      <c r="L8" s="11"/>
      <c r="M8" s="11"/>
    </row>
    <row r="9" spans="1:13" ht="21" x14ac:dyDescent="0.35">
      <c r="A9" s="108" t="s">
        <v>72</v>
      </c>
      <c r="B9" s="8">
        <f>'1.Rubrica_Tribunal'!K9</f>
        <v>0</v>
      </c>
      <c r="C9" s="23">
        <v>0.6</v>
      </c>
      <c r="D9" s="70">
        <f>B9*C9</f>
        <v>0</v>
      </c>
      <c r="F9" s="104"/>
      <c r="G9" s="104"/>
      <c r="H9" s="104"/>
      <c r="I9" s="105"/>
      <c r="J9" s="105"/>
      <c r="K9" s="104"/>
      <c r="L9" s="104"/>
      <c r="M9" s="104"/>
    </row>
    <row r="10" spans="1:13" ht="16.5" customHeight="1" x14ac:dyDescent="0.35">
      <c r="A10" s="69" t="s">
        <v>73</v>
      </c>
      <c r="B10" s="8">
        <f>'3.Rubrica_Tutor'!K9</f>
        <v>0</v>
      </c>
      <c r="C10" s="23">
        <v>0.4</v>
      </c>
      <c r="D10" s="70">
        <f>B10*C10</f>
        <v>0</v>
      </c>
      <c r="F10" s="104"/>
      <c r="G10" s="104"/>
      <c r="H10" s="104"/>
      <c r="I10" s="104"/>
      <c r="J10" s="104"/>
      <c r="K10" s="104"/>
      <c r="L10" s="104"/>
      <c r="M10" s="104"/>
    </row>
    <row r="11" spans="1:13" x14ac:dyDescent="0.25">
      <c r="D11" s="41"/>
      <c r="G11" s="48"/>
      <c r="K11" s="98"/>
      <c r="L11" s="98"/>
    </row>
    <row r="12" spans="1:13" ht="21" x14ac:dyDescent="0.25">
      <c r="A12" s="48" t="s">
        <v>74</v>
      </c>
      <c r="D12" s="41"/>
      <c r="G12" s="48"/>
      <c r="K12" s="99"/>
      <c r="L12" s="99"/>
    </row>
    <row r="13" spans="1:13" x14ac:dyDescent="0.25">
      <c r="A13" s="3" t="s">
        <v>63</v>
      </c>
      <c r="B13" s="47">
        <f>'1.Rubrica_Tribunal'!H11</f>
        <v>0</v>
      </c>
      <c r="C13" s="10">
        <f>'1.Rubrica_Tribunal'!B11</f>
        <v>2</v>
      </c>
    </row>
    <row r="14" spans="1:13" x14ac:dyDescent="0.25">
      <c r="A14" s="3" t="s">
        <v>29</v>
      </c>
      <c r="B14" s="47">
        <f>'1.Rubrica_Tribunal'!H12</f>
        <v>0</v>
      </c>
      <c r="C14" s="10">
        <f>'1.Rubrica_Tribunal'!B12</f>
        <v>2</v>
      </c>
      <c r="F14" s="93" t="s">
        <v>65</v>
      </c>
    </row>
    <row r="15" spans="1:13" x14ac:dyDescent="0.25">
      <c r="A15" s="3" t="s">
        <v>19</v>
      </c>
      <c r="B15" s="47">
        <f>'1.Rubrica_Tribunal'!H13</f>
        <v>0</v>
      </c>
      <c r="C15" s="10">
        <f>'1.Rubrica_Tribunal'!B13</f>
        <v>2</v>
      </c>
      <c r="F15" s="35" t="s">
        <v>76</v>
      </c>
    </row>
    <row r="16" spans="1:13" x14ac:dyDescent="0.25">
      <c r="A16" s="3" t="s">
        <v>64</v>
      </c>
      <c r="B16" s="47">
        <f>'1.Rubrica_Tribunal'!H14</f>
        <v>0</v>
      </c>
      <c r="C16" s="10">
        <f>'1.Rubrica_Tribunal'!B14</f>
        <v>2</v>
      </c>
      <c r="F16" s="115" t="s">
        <v>77</v>
      </c>
    </row>
    <row r="17" spans="1:15" x14ac:dyDescent="0.25">
      <c r="A17" s="3" t="s">
        <v>66</v>
      </c>
      <c r="B17" s="47">
        <f>'1.Rubrica_Tribunal'!H15</f>
        <v>0</v>
      </c>
      <c r="C17" s="10">
        <f>'1.Rubrica_Tribunal'!B15</f>
        <v>2</v>
      </c>
      <c r="F17" s="116" t="s">
        <v>79</v>
      </c>
    </row>
    <row r="18" spans="1:15" x14ac:dyDescent="0.25">
      <c r="A18" s="30"/>
      <c r="B18" s="47">
        <f>SUM(B13:B17)</f>
        <v>0</v>
      </c>
      <c r="C18" s="2"/>
      <c r="F18" s="116" t="s">
        <v>78</v>
      </c>
    </row>
    <row r="19" spans="1:15" ht="18.75" customHeight="1" x14ac:dyDescent="0.35">
      <c r="A19" s="3"/>
      <c r="B19" s="47"/>
      <c r="C19" s="2"/>
      <c r="F19" s="27"/>
      <c r="G19" s="118" t="s">
        <v>17</v>
      </c>
      <c r="H19" s="118"/>
    </row>
    <row r="20" spans="1:15" x14ac:dyDescent="0.25">
      <c r="A20" s="67" t="s">
        <v>75</v>
      </c>
      <c r="B20" s="65"/>
      <c r="C20" s="66"/>
      <c r="F20" s="103"/>
      <c r="G20" s="109"/>
      <c r="H20" s="109"/>
      <c r="I20" s="110"/>
      <c r="J20" s="1"/>
      <c r="K20" s="1"/>
      <c r="L20" s="1"/>
      <c r="M20" s="1"/>
      <c r="N20" s="1"/>
      <c r="O20" s="103"/>
    </row>
    <row r="21" spans="1:15" x14ac:dyDescent="0.25">
      <c r="A21" s="3" t="s">
        <v>63</v>
      </c>
      <c r="B21" s="65">
        <f>'3.Rubrica_Tutor'!H11</f>
        <v>0</v>
      </c>
      <c r="C21" s="95">
        <f>'3.Rubrica_Tutor'!B11</f>
        <v>2.5</v>
      </c>
      <c r="F21" s="97"/>
      <c r="G21" s="11"/>
      <c r="H21" s="11"/>
      <c r="I21" s="11"/>
      <c r="J21" s="11"/>
      <c r="K21" s="11"/>
      <c r="L21" s="11"/>
      <c r="M21" s="11"/>
      <c r="N21" s="11"/>
      <c r="O21" s="1"/>
    </row>
    <row r="22" spans="1:15" ht="19.5" customHeight="1" x14ac:dyDescent="0.25">
      <c r="A22" s="3" t="s">
        <v>29</v>
      </c>
      <c r="B22" s="65">
        <f>'3.Rubrica_Tutor'!H12</f>
        <v>0</v>
      </c>
      <c r="C22" s="95">
        <f>'3.Rubrica_Tutor'!B12</f>
        <v>2.5</v>
      </c>
      <c r="D22" s="103"/>
      <c r="E22" s="113"/>
      <c r="F22" s="3"/>
      <c r="G22" s="2"/>
      <c r="H22" s="2"/>
      <c r="I22" s="2"/>
      <c r="J22" s="2"/>
      <c r="K22" s="2"/>
      <c r="L22" s="2"/>
      <c r="M22" s="2"/>
      <c r="N22" s="2"/>
      <c r="O22" s="103"/>
    </row>
    <row r="23" spans="1:15" ht="18.75" customHeight="1" x14ac:dyDescent="0.25">
      <c r="A23" s="3" t="s">
        <v>19</v>
      </c>
      <c r="B23" s="65">
        <f>'3.Rubrica_Tutor'!H13</f>
        <v>0</v>
      </c>
      <c r="C23" s="95">
        <f>'3.Rubrica_Tutor'!B13</f>
        <v>2.5</v>
      </c>
      <c r="F23" s="3"/>
      <c r="G23" s="2"/>
      <c r="H23" s="2"/>
      <c r="I23" s="2"/>
      <c r="J23" s="2"/>
      <c r="K23" s="2"/>
      <c r="L23" s="2"/>
      <c r="M23" s="2"/>
      <c r="N23" s="2"/>
      <c r="O23" s="103"/>
    </row>
    <row r="24" spans="1:15" x14ac:dyDescent="0.25">
      <c r="A24" s="3" t="s">
        <v>64</v>
      </c>
      <c r="B24" s="65">
        <f>'3.Rubrica_Tutor'!H14</f>
        <v>0</v>
      </c>
      <c r="C24" s="114">
        <f>'3.Rubrica_Tutor'!B14</f>
        <v>2.5</v>
      </c>
      <c r="F24" s="1"/>
      <c r="G24" s="1"/>
      <c r="H24" s="1"/>
      <c r="I24" s="1"/>
      <c r="J24" s="1"/>
      <c r="K24" s="1"/>
      <c r="L24" s="1"/>
      <c r="M24" s="1"/>
      <c r="N24" s="1"/>
    </row>
    <row r="25" spans="1:15" x14ac:dyDescent="0.25">
      <c r="A25" s="111"/>
      <c r="B25" s="68">
        <f>SUM(B21:B24)</f>
        <v>0</v>
      </c>
      <c r="C25" s="112"/>
      <c r="D25" s="103"/>
      <c r="E25" s="113"/>
      <c r="G25" s="60"/>
      <c r="H25" s="60"/>
      <c r="I25" s="60"/>
    </row>
    <row r="26" spans="1:15" x14ac:dyDescent="0.25">
      <c r="A26" s="111"/>
      <c r="B26" s="68"/>
      <c r="C26" s="112"/>
      <c r="D26" s="103"/>
      <c r="E26" s="103"/>
      <c r="G26" s="60"/>
      <c r="H26" s="60"/>
      <c r="I26" s="60"/>
    </row>
    <row r="27" spans="1:15" x14ac:dyDescent="0.25">
      <c r="A27" s="64"/>
      <c r="B27" s="65"/>
      <c r="C27" s="66"/>
      <c r="G27" s="60"/>
      <c r="H27" s="60"/>
      <c r="I27" s="60"/>
    </row>
    <row r="28" spans="1:15" x14ac:dyDescent="0.25">
      <c r="A28" s="64"/>
      <c r="B28" s="65"/>
      <c r="C28" s="66"/>
    </row>
    <row r="29" spans="1:15" x14ac:dyDescent="0.25">
      <c r="A29" s="64"/>
      <c r="B29" s="65"/>
      <c r="C29" s="66"/>
    </row>
    <row r="30" spans="1:15" x14ac:dyDescent="0.25">
      <c r="A30" s="64"/>
      <c r="B30" s="65"/>
      <c r="C30" s="66"/>
    </row>
    <row r="31" spans="1:15" x14ac:dyDescent="0.25">
      <c r="A31" s="64"/>
      <c r="B31" s="65"/>
      <c r="C31" s="66"/>
    </row>
    <row r="32" spans="1:15" x14ac:dyDescent="0.25">
      <c r="A32" s="64"/>
      <c r="B32" s="65"/>
      <c r="C32" s="66"/>
    </row>
    <row r="33" spans="1:3" x14ac:dyDescent="0.25">
      <c r="A33" s="64"/>
      <c r="B33" s="65"/>
      <c r="C33" s="66"/>
    </row>
    <row r="34" spans="1:3" x14ac:dyDescent="0.25">
      <c r="A34" s="64"/>
      <c r="B34" s="65"/>
      <c r="C34" s="66"/>
    </row>
    <row r="35" spans="1:3" x14ac:dyDescent="0.25">
      <c r="A35" s="64"/>
      <c r="B35" s="65"/>
      <c r="C35" s="66"/>
    </row>
    <row r="36" spans="1:3" x14ac:dyDescent="0.25">
      <c r="B36" s="50"/>
    </row>
  </sheetData>
  <mergeCells count="1">
    <mergeCell ref="G19:H19"/>
  </mergeCells>
  <dataValidations xWindow="692" yWindow="320" count="1">
    <dataValidation type="list" allowBlank="1" showInputMessage="1" showErrorMessage="1" promptTitle="Calificación" prompt="Selecciona la Calificación que aparecerá en el Acta" sqref="E6" xr:uid="{C7EED188-8D1F-47D7-9391-EF7ACF762F17}">
      <formula1>"Matrícula de Honor,Sobresaliente,Notable,Aprobado,Suspenso"</formula1>
    </dataValidation>
  </dataValidations>
  <pageMargins left="0.74803149606299213" right="0.74803149606299213" top="0.98425196850393704" bottom="0.98425196850393704" header="0.51181102362204722" footer="0.51181102362204722"/>
  <pageSetup paperSize="9" scale="63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55A69-05C3-41EC-B133-25D72CB52DD3}">
  <dimension ref="A1:D21"/>
  <sheetViews>
    <sheetView workbookViewId="0">
      <selection activeCell="B9" sqref="B9"/>
    </sheetView>
  </sheetViews>
  <sheetFormatPr baseColWidth="10" defaultRowHeight="15.75" x14ac:dyDescent="0.25"/>
  <cols>
    <col min="1" max="1" width="20.75" customWidth="1"/>
    <col min="2" max="2" width="57.125" customWidth="1"/>
    <col min="3" max="3" width="13.25" customWidth="1"/>
    <col min="4" max="4" width="15.125" customWidth="1"/>
  </cols>
  <sheetData>
    <row r="1" spans="1:4" ht="18.75" x14ac:dyDescent="0.3">
      <c r="B1" s="84" t="s">
        <v>37</v>
      </c>
    </row>
    <row r="2" spans="1:4" ht="19.5" thickBot="1" x14ac:dyDescent="0.3">
      <c r="B2" s="79" t="s">
        <v>52</v>
      </c>
    </row>
    <row r="3" spans="1:4" ht="16.5" thickBot="1" x14ac:dyDescent="0.3">
      <c r="A3" s="131" t="s">
        <v>21</v>
      </c>
      <c r="B3" s="132"/>
      <c r="C3" s="132"/>
      <c r="D3" s="133"/>
    </row>
    <row r="4" spans="1:4" ht="16.5" thickBot="1" x14ac:dyDescent="0.3">
      <c r="A4" s="134" t="s">
        <v>22</v>
      </c>
      <c r="B4" s="135"/>
      <c r="C4" s="134" t="s">
        <v>23</v>
      </c>
      <c r="D4" s="135"/>
    </row>
    <row r="5" spans="1:4" ht="13.5" customHeight="1" x14ac:dyDescent="0.25">
      <c r="A5" s="125" t="s">
        <v>24</v>
      </c>
      <c r="B5" s="125" t="s">
        <v>25</v>
      </c>
      <c r="C5" s="71" t="s">
        <v>38</v>
      </c>
      <c r="D5" s="125" t="s">
        <v>26</v>
      </c>
    </row>
    <row r="6" spans="1:4" ht="11.25" customHeight="1" thickBot="1" x14ac:dyDescent="0.3">
      <c r="A6" s="126"/>
      <c r="B6" s="126"/>
      <c r="C6" s="72" t="s">
        <v>39</v>
      </c>
      <c r="D6" s="126"/>
    </row>
    <row r="7" spans="1:4" ht="24.75" customHeight="1" x14ac:dyDescent="0.25">
      <c r="A7" s="73"/>
      <c r="B7" s="74" t="s">
        <v>28</v>
      </c>
      <c r="C7" s="123"/>
      <c r="D7" s="123"/>
    </row>
    <row r="8" spans="1:4" ht="35.25" customHeight="1" thickBot="1" x14ac:dyDescent="0.3">
      <c r="A8" s="76" t="s">
        <v>27</v>
      </c>
      <c r="B8" s="75" t="s">
        <v>40</v>
      </c>
      <c r="C8" s="124"/>
      <c r="D8" s="124"/>
    </row>
    <row r="9" spans="1:4" ht="23.25" customHeight="1" x14ac:dyDescent="0.25">
      <c r="A9" s="73"/>
      <c r="B9" s="74" t="s">
        <v>30</v>
      </c>
      <c r="C9" s="123"/>
      <c r="D9" s="123"/>
    </row>
    <row r="10" spans="1:4" ht="13.5" customHeight="1" thickBot="1" x14ac:dyDescent="0.3">
      <c r="A10" s="76" t="s">
        <v>29</v>
      </c>
      <c r="B10" s="75" t="s">
        <v>31</v>
      </c>
      <c r="C10" s="124"/>
      <c r="D10" s="124"/>
    </row>
    <row r="11" spans="1:4" ht="37.5" customHeight="1" x14ac:dyDescent="0.25">
      <c r="A11" s="73"/>
      <c r="B11" s="74" t="s">
        <v>32</v>
      </c>
      <c r="C11" s="123"/>
      <c r="D11" s="123"/>
    </row>
    <row r="12" spans="1:4" ht="24" customHeight="1" thickBot="1" x14ac:dyDescent="0.3">
      <c r="A12" s="76" t="s">
        <v>19</v>
      </c>
      <c r="B12" s="75" t="s">
        <v>33</v>
      </c>
      <c r="C12" s="124"/>
      <c r="D12" s="124"/>
    </row>
    <row r="13" spans="1:4" ht="48.75" customHeight="1" x14ac:dyDescent="0.25">
      <c r="A13" s="73"/>
      <c r="B13" s="74" t="s">
        <v>47</v>
      </c>
      <c r="C13" s="123"/>
      <c r="D13" s="123"/>
    </row>
    <row r="14" spans="1:4" ht="14.25" customHeight="1" thickBot="1" x14ac:dyDescent="0.3">
      <c r="A14" s="76" t="s">
        <v>34</v>
      </c>
      <c r="B14" s="75" t="s">
        <v>48</v>
      </c>
      <c r="C14" s="124"/>
      <c r="D14" s="124"/>
    </row>
    <row r="15" spans="1:4" ht="25.5" customHeight="1" x14ac:dyDescent="0.25">
      <c r="A15" s="125" t="s">
        <v>46</v>
      </c>
      <c r="B15" s="74" t="s">
        <v>49</v>
      </c>
      <c r="C15" s="123"/>
      <c r="D15" s="123"/>
    </row>
    <row r="16" spans="1:4" ht="12" customHeight="1" thickBot="1" x14ac:dyDescent="0.3">
      <c r="A16" s="126"/>
      <c r="B16" s="75" t="s">
        <v>50</v>
      </c>
      <c r="C16" s="124"/>
      <c r="D16" s="124"/>
    </row>
    <row r="17" spans="1:4" ht="16.5" thickBot="1" x14ac:dyDescent="0.3">
      <c r="A17" s="127" t="s">
        <v>41</v>
      </c>
      <c r="B17" s="128"/>
      <c r="C17" s="129"/>
      <c r="D17" s="130"/>
    </row>
    <row r="18" spans="1:4" ht="21" customHeight="1" thickBot="1" x14ac:dyDescent="0.3">
      <c r="A18" s="119" t="s">
        <v>51</v>
      </c>
      <c r="B18" s="120"/>
      <c r="C18" s="121"/>
      <c r="D18" s="122"/>
    </row>
    <row r="19" spans="1:4" x14ac:dyDescent="0.25">
      <c r="C19" s="81" t="s">
        <v>53</v>
      </c>
    </row>
    <row r="20" spans="1:4" x14ac:dyDescent="0.25">
      <c r="C20" s="85" t="s">
        <v>54</v>
      </c>
    </row>
    <row r="21" spans="1:4" x14ac:dyDescent="0.25">
      <c r="B21" s="87" t="s">
        <v>55</v>
      </c>
      <c r="C21" s="86"/>
    </row>
  </sheetData>
  <mergeCells count="21">
    <mergeCell ref="A3:D3"/>
    <mergeCell ref="A4:B4"/>
    <mergeCell ref="C4:D4"/>
    <mergeCell ref="A5:A6"/>
    <mergeCell ref="B5:B6"/>
    <mergeCell ref="D5:D6"/>
    <mergeCell ref="C7:C8"/>
    <mergeCell ref="D7:D8"/>
    <mergeCell ref="C9:C10"/>
    <mergeCell ref="D9:D10"/>
    <mergeCell ref="C11:C12"/>
    <mergeCell ref="D11:D12"/>
    <mergeCell ref="A18:B18"/>
    <mergeCell ref="C18:D18"/>
    <mergeCell ref="C13:C14"/>
    <mergeCell ref="D13:D14"/>
    <mergeCell ref="A15:A16"/>
    <mergeCell ref="C15:C16"/>
    <mergeCell ref="D15:D16"/>
    <mergeCell ref="A17:B17"/>
    <mergeCell ref="C17:D17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A51FE-A0C1-404A-8EB5-EAFCC773406C}">
  <dimension ref="A1:D19"/>
  <sheetViews>
    <sheetView workbookViewId="0">
      <selection activeCell="B7" sqref="B7"/>
    </sheetView>
  </sheetViews>
  <sheetFormatPr baseColWidth="10" defaultRowHeight="15.75" x14ac:dyDescent="0.25"/>
  <cols>
    <col min="1" max="1" width="21.625" customWidth="1"/>
    <col min="2" max="2" width="60.125" customWidth="1"/>
    <col min="3" max="3" width="13.125" customWidth="1"/>
    <col min="4" max="4" width="14.375" customWidth="1"/>
  </cols>
  <sheetData>
    <row r="1" spans="1:4" x14ac:dyDescent="0.25">
      <c r="B1" s="80" t="s">
        <v>37</v>
      </c>
    </row>
    <row r="2" spans="1:4" ht="19.5" thickBot="1" x14ac:dyDescent="0.3">
      <c r="B2" s="79" t="s">
        <v>43</v>
      </c>
    </row>
    <row r="3" spans="1:4" ht="16.5" thickBot="1" x14ac:dyDescent="0.3">
      <c r="A3" s="131" t="s">
        <v>21</v>
      </c>
      <c r="B3" s="132"/>
      <c r="C3" s="132"/>
      <c r="D3" s="133"/>
    </row>
    <row r="4" spans="1:4" ht="16.5" thickBot="1" x14ac:dyDescent="0.3">
      <c r="A4" s="142" t="s">
        <v>22</v>
      </c>
      <c r="B4" s="143"/>
      <c r="C4" s="143"/>
      <c r="D4" s="144"/>
    </row>
    <row r="5" spans="1:4" ht="16.5" customHeight="1" x14ac:dyDescent="0.25">
      <c r="A5" s="125" t="s">
        <v>24</v>
      </c>
      <c r="B5" s="125" t="s">
        <v>25</v>
      </c>
      <c r="C5" s="71" t="s">
        <v>38</v>
      </c>
      <c r="D5" s="125" t="s">
        <v>26</v>
      </c>
    </row>
    <row r="6" spans="1:4" ht="10.5" customHeight="1" thickBot="1" x14ac:dyDescent="0.3">
      <c r="A6" s="126"/>
      <c r="B6" s="126"/>
      <c r="C6" s="72" t="s">
        <v>39</v>
      </c>
      <c r="D6" s="126"/>
    </row>
    <row r="7" spans="1:4" ht="23.25" customHeight="1" x14ac:dyDescent="0.25">
      <c r="A7" s="77"/>
      <c r="B7" s="88" t="s">
        <v>28</v>
      </c>
      <c r="C7" s="140"/>
      <c r="D7" s="140"/>
    </row>
    <row r="8" spans="1:4" ht="23.25" customHeight="1" thickBot="1" x14ac:dyDescent="0.3">
      <c r="A8" s="76" t="s">
        <v>27</v>
      </c>
      <c r="B8" s="89" t="s">
        <v>40</v>
      </c>
      <c r="C8" s="141"/>
      <c r="D8" s="141"/>
    </row>
    <row r="9" spans="1:4" ht="24.75" customHeight="1" x14ac:dyDescent="0.25">
      <c r="A9" s="78"/>
      <c r="B9" s="88" t="s">
        <v>30</v>
      </c>
      <c r="C9" s="140"/>
      <c r="D9" s="140"/>
    </row>
    <row r="10" spans="1:4" ht="13.5" customHeight="1" thickBot="1" x14ac:dyDescent="0.3">
      <c r="A10" s="76" t="s">
        <v>29</v>
      </c>
      <c r="B10" s="89" t="s">
        <v>31</v>
      </c>
      <c r="C10" s="141"/>
      <c r="D10" s="141"/>
    </row>
    <row r="11" spans="1:4" ht="28.5" customHeight="1" x14ac:dyDescent="0.25">
      <c r="A11" s="77"/>
      <c r="B11" s="88" t="s">
        <v>32</v>
      </c>
      <c r="C11" s="140"/>
      <c r="D11" s="140"/>
    </row>
    <row r="12" spans="1:4" ht="22.5" customHeight="1" thickBot="1" x14ac:dyDescent="0.3">
      <c r="A12" s="76" t="s">
        <v>19</v>
      </c>
      <c r="B12" s="89" t="s">
        <v>33</v>
      </c>
      <c r="C12" s="141"/>
      <c r="D12" s="141"/>
    </row>
    <row r="13" spans="1:4" ht="40.5" customHeight="1" x14ac:dyDescent="0.25">
      <c r="A13" s="77"/>
      <c r="B13" s="88" t="s">
        <v>35</v>
      </c>
      <c r="C13" s="140"/>
      <c r="D13" s="140"/>
    </row>
    <row r="14" spans="1:4" ht="24" customHeight="1" thickBot="1" x14ac:dyDescent="0.3">
      <c r="A14" s="76" t="s">
        <v>34</v>
      </c>
      <c r="B14" s="89" t="s">
        <v>36</v>
      </c>
      <c r="C14" s="141"/>
      <c r="D14" s="141"/>
    </row>
    <row r="15" spans="1:4" ht="16.5" thickBot="1" x14ac:dyDescent="0.3">
      <c r="A15" s="127" t="s">
        <v>41</v>
      </c>
      <c r="B15" s="128"/>
      <c r="C15" s="136"/>
      <c r="D15" s="137"/>
    </row>
    <row r="16" spans="1:4" ht="36" customHeight="1" thickBot="1" x14ac:dyDescent="0.3">
      <c r="A16" s="119" t="s">
        <v>42</v>
      </c>
      <c r="B16" s="120"/>
      <c r="C16" s="138"/>
      <c r="D16" s="139"/>
    </row>
    <row r="17" spans="3:3" x14ac:dyDescent="0.25">
      <c r="C17" s="81" t="s">
        <v>44</v>
      </c>
    </row>
    <row r="18" spans="3:3" x14ac:dyDescent="0.25">
      <c r="C18" s="82"/>
    </row>
    <row r="19" spans="3:3" x14ac:dyDescent="0.25">
      <c r="C19" s="83" t="s">
        <v>45</v>
      </c>
    </row>
  </sheetData>
  <mergeCells count="17">
    <mergeCell ref="C7:C8"/>
    <mergeCell ref="D7:D8"/>
    <mergeCell ref="A3:D3"/>
    <mergeCell ref="A4:D4"/>
    <mergeCell ref="A5:A6"/>
    <mergeCell ref="B5:B6"/>
    <mergeCell ref="D5:D6"/>
    <mergeCell ref="A15:B15"/>
    <mergeCell ref="C15:D15"/>
    <mergeCell ref="A16:B16"/>
    <mergeCell ref="C16:D16"/>
    <mergeCell ref="C9:C10"/>
    <mergeCell ref="D9:D10"/>
    <mergeCell ref="C11:C12"/>
    <mergeCell ref="D11:D12"/>
    <mergeCell ref="C13:C14"/>
    <mergeCell ref="D13:D14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J y p V N 6 e z i m k A A A A 9 g A A A B I A H A B D b 2 5 m a W c v U G F j a 2 F n Z S 5 4 b W w g o h g A K K A U A A A A A A A A A A A A A A A A A A A A A A A A A A A A h Y + 9 D o I w G E V f h X T v D + B A y E c Z j J s k J i T G t S k V G q E Y W i z v 5 u A j + Q p i F H V z v O e e 4 d 7 7 9 Q b 5 1 L X B R Q 1 W 9 y Z D I W E o U E b 2 l T Z 1 h k Z 3 x A n K O e y E P I l a B b N s b D r Z K k O N c + e U U u 8 9 8 T H p h 5 p G j I X 0 U G x L 2 a h O o I + s / 8 t Y G + u E k Q p x 2 L / G 8 I i E b E X i Z N 4 E d I F Q a P M V o r l 7 t j 8 Q 1 m P r x k F x Z f G m B L p E o O 8 P / A F Q S w M E F A A C A A g A Z J y p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S c q V Q o i k e 4 D g A A A B E A A A A T A B w A R m 9 y b X V s Y X M v U 2 V j d G l v b j E u b S C i G A A o o B Q A A A A A A A A A A A A A A A A A A A A A A A A A A A A r T k 0 u y c z P U w i G 0 I b W A F B L A Q I t A B Q A A g A I A G S c q V T e n s 4 p p A A A A P Y A A A A S A A A A A A A A A A A A A A A A A A A A A A B D b 2 5 m a W c v U G F j a 2 F n Z S 5 4 b W x Q S w E C L Q A U A A I A C A B k n K l U D 8 r p q 6 Q A A A D p A A A A E w A A A A A A A A A A A A A A A A D w A A A A W 0 N v b n R l b n R f V H l w Z X N d L n h t b F B L A Q I t A B Q A A g A I A G S c q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+ + y U U l r p S p e 0 j e C R z W i G A A A A A A I A A A A A A B B m A A A A A Q A A I A A A A D q t Z a g k I d z D i e q u J t z S U r 7 O n z g E x W p A p l O u E 1 S Z 6 B 6 3 A A A A A A 6 A A A A A A g A A I A A A A L 6 U y d R 7 C E a H P q S c J t A Q S R Q A z f J V J I b c E y d s I H + 7 k f o U U A A A A L i o 0 h D 4 Q T M M n 1 L 3 z O 4 q 2 S g 9 r k / B 0 f f f u d D 6 A X h I g J B x 5 T n j l N S A z F D 4 G o 5 9 z b x c A q j 9 G A i x h H g q R n u 6 V 7 M C + b 8 Y o b j t W s l a q U u 2 Y A 1 i G S W z Q A A A A H q t B 0 6 C h N t U w 0 N 2 S y D 6 G e L S l u k N b d o A M E 4 x B 5 m U s H V W 5 l B x l H h 8 q k j H G Z G l Y K J Z H p 1 j r c E 4 H w W I 4 a t a r Z k h 4 h M = < / D a t a M a s h u p > 
</file>

<file path=customXml/itemProps1.xml><?xml version="1.0" encoding="utf-8"?>
<ds:datastoreItem xmlns:ds="http://schemas.openxmlformats.org/officeDocument/2006/customXml" ds:itemID="{08EB752B-2D0C-45E6-9C4E-4FB47A55191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1.Rubrica_Tribunal</vt:lpstr>
      <vt:lpstr>3.Rubrica_Tutor</vt:lpstr>
      <vt:lpstr>Nota final</vt:lpstr>
      <vt:lpstr>Rubrica_Enf_mod_trib_trib</vt:lpstr>
      <vt:lpstr>Rubrica_Enf_mod_trib_tut</vt:lpstr>
      <vt:lpstr>'1.Rubrica_Tribunal'!Área_de_impresión</vt:lpstr>
      <vt:lpstr>'3.Rubrica_Tutor'!Área_de_impresión</vt:lpstr>
      <vt:lpstr>'Nota final'!Área_de_impresión</vt:lpstr>
      <vt:lpstr>Calificación</vt:lpstr>
    </vt:vector>
  </TitlesOfParts>
  <Company>Centro Universitario de Mérida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A. Martin Tardio</dc:creator>
  <cp:lastModifiedBy>carmen gallego</cp:lastModifiedBy>
  <cp:lastPrinted>2021-06-13T19:02:22Z</cp:lastPrinted>
  <dcterms:created xsi:type="dcterms:W3CDTF">2014-07-16T08:16:00Z</dcterms:created>
  <dcterms:modified xsi:type="dcterms:W3CDTF">2022-05-23T11:26:32Z</dcterms:modified>
</cp:coreProperties>
</file>